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<sst xmlns="http://schemas.openxmlformats.org/spreadsheetml/2006/main" count="96" uniqueCount="89">
  <si>
    <t>MAILLE &amp; CO · Tenez la boutique · cockpit de prévision</t>
  </si>
  <si>
    <t>Feuille de paramètres : ce que le jeu applique. Modifiez-la seulement si l'enseignant a changé les règles.</t>
  </si>
  <si>
    <t>L'ENTREPRISE</t>
  </si>
  <si>
    <t>Réserve et linéaire (articles/tour)</t>
  </si>
  <si>
    <t>Heures de main-d'œuvre disponibles par tour</t>
  </si>
  <si>
    <t>6 personnes × 455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</si>
  <si>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</si>
  <si>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</si>
  <si>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</si>
  <si>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</si>
  <si>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</si>
  <si>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</si>
  <si>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</si>
  <si>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</si>
  <si>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</si>
  <si>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</si>
  <si>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</si>
  <si>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</si>
  <si>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45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</si>
  <si>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</si>
  <si>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</si>
  <si>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</si>
  <si>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</si>
  <si>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</si>
  <si>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</si>
  <si>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</si>
  <si>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Achats de marchandises</t>
  </si>
  <si>
    <t>Sacs, commissions, logistique</t>
  </si>
  <si>
    <t>Coût variable</t>
  </si>
  <si>
    <t>Heures par unité</t>
  </si>
  <si>
    <t>Stock en réserve à l'ouverture</t>
  </si>
  <si>
    <t>Saison T1</t>
  </si>
  <si>
    <t>Saison T2</t>
  </si>
  <si>
    <t>Saison T3</t>
  </si>
  <si>
    <t>Saison T4</t>
  </si>
  <si>
    <t>article-mode</t>
  </si>
  <si>
    <t>Prévision logistique · MAILLE &amp; CO · Tenez la boutique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</si>
  <si>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</si>
  <si>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</si>
  <si>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</si>
  <si>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</si>
  <si>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</si>
  <si>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</si>
  <si>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ARTICLE-MODE</t>
  </si>
  <si>
    <t>Demande prévue (à saisir)</t>
  </si>
  <si>
    <t>Prix de vente moyen (à saisir)</t>
  </si>
  <si>
    <t>Articles à mettre en rayon (à saisir — préremplie : de quoi servir la demande)</t>
  </si>
  <si>
    <t>Stock en réserve en début de tour</t>
  </si>
  <si>
    <t>Disponible à la vente</t>
  </si>
  <si>
    <t>Ventes prévues</t>
  </si>
  <si>
    <t>Stock en réserve en fin de tour</t>
  </si>
  <si>
    <t>Demande non servie</t>
  </si>
  <si>
    <t>Chiffre d'affaires prévu</t>
  </si>
  <si>
    <t>Achats de marchandises (approvisionnement du tour)</t>
  </si>
  <si>
    <t>Coût variable des ventes</t>
  </si>
  <si>
    <t>Marge sur coût variable</t>
  </si>
  <si>
    <t>TOUTES RÉFÉRENCES</t>
  </si>
  <si>
    <t>Total articles à mettre en rayon</t>
  </si>
  <si>
    <t>Réserve et linéaire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</si>
  <si>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</si>
  <si>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</si>
  <si>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</si>
  <si>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</si>
  <si>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</si>
  <si>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</si>
  <si>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achats de marchandises</t>
  </si>
  <si>
    <t>Coût variable des ventes, toutes références</t>
  </si>
  <si>
    <t>Marge sur coût variable, toutes références</t>
  </si>
  <si>
    <t>Prévision résultat et trésorerie · MAILLE &amp; CO · Tenez la boutique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</si>
  <si>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</si>
  <si>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</si>
  <si>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</si>
  <si>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</si>
  <si>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</si>
  <si>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</si>
  <si>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</si>
  <si>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</si>
  <si>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</si>
  <si>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</si>
  <si>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</si>
  <si>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</si>
  <si>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</si>
  <si>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</si>
  <si>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</si>
  <si>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achats de marchandises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</si>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</sst>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1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7500</v>
      </c>
    </row>
    <row r="6" spans="1:3" x14ac:dyDescent="0.25">
      <c r="A6" t="s">
        <v>4</v>
      </c>
      <c r="B6" s="4">
        <v>2730</v>
      </c>
      <c r="C6" s="2" t="s">
        <v>5</v>
      </c>
    </row>
    <row r="7" spans="1:2" x14ac:dyDescent="0.25">
      <c r="A7" t="s">
        <v>6</v>
      </c>
      <c r="B7" s="5">
        <v>84000</v>
      </c>
    </row>
    <row r="8" spans="1:2" x14ac:dyDescent="0.25">
      <c r="A8" t="s">
        <v>7</v>
      </c>
      <c r="B8" s="5">
        <v>4500</v>
      </c>
    </row>
    <row r="9" spans="1:2" x14ac:dyDescent="0.25">
      <c r="A9" t="s">
        <v>8</v>
      </c>
      <c r="B9" s="5">
        <v>4500</v>
      </c>
    </row>
    <row r="10" spans="1:2" x14ac:dyDescent="0.25">
      <c r="A10" t="s">
        <v>9</v>
      </c>
      <c r="B10" s="5">
        <v>2500</v>
      </c>
    </row>
    <row r="11" spans="1:2" x14ac:dyDescent="0.25">
      <c r="A11" t="s">
        <v>10</v>
      </c>
      <c r="B11" s="5">
        <v>3000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3500</v>
      </c>
    </row>
    <row r="14" spans="1:2" x14ac:dyDescent="0.25">
      <c r="A14" t="s">
        <v>13</v>
      </c>
      <c r="B14" s="5">
        <v>25000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0.28</v>
      </c>
      <c r="C17" s="2" t="s">
        <v>16</v>
      </c>
    </row>
    <row r="18" spans="1:3" x14ac:dyDescent="0.25">
      <c r="A18" t="s">
        <v>17</v>
      </c>
      <c r="B18" s="6">
        <v>0.5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56000</v>
      </c>
    </row>
    <row r="22" spans="1:2" x14ac:dyDescent="0.25">
      <c r="A22" t="s">
        <v>21</v>
      </c>
      <c r="B22" s="5">
        <v>18000</v>
      </c>
    </row>
    <row r="23" spans="1:2" x14ac:dyDescent="0.25">
      <c r="A23" t="s">
        <v>22</v>
      </c>
      <c r="B23" s="5">
        <v>54000</v>
      </c>
    </row>
    <row r="25" spans="1:1" x14ac:dyDescent="0.25">
      <c r="A25" s="3" t="s">
        <v>23</v>
      </c>
    </row>
    <row r="26" spans="1:11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</row>
    <row r="27" spans="1:11" x14ac:dyDescent="0.25">
      <c r="A27" t="s">
        <v>35</v>
      </c>
      <c r="B27" s="5">
        <v>42</v>
      </c>
      <c r="C27" s="5">
        <v>18</v>
      </c>
      <c r="D27" s="5">
        <v>3.5</v>
      </c>
      <c r="E27" s="8">
        <f>C27+D27</f>
      </c>
      <c r="F27" s="9">
        <v>0.12</v>
      </c>
      <c r="G27" s="4">
        <v>1200</v>
      </c>
      <c r="H27" s="10">
        <v>0.95</v>
      </c>
      <c r="I27" s="10">
        <v>1</v>
      </c>
      <c r="J27" s="10">
        <v>1.05</v>
      </c>
      <c r="K27" s="10">
        <v>1.45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4" spans="1:5" x14ac:dyDescent="0.25">
      <c r="A4" s="7" t="s">
        <v>38</v>
      </c>
      <c r="B4" s="7" t="s">
        <v>39</v>
      </c>
      <c r="C4" s="7" t="s">
        <v>40</v>
      </c>
      <c r="D4" s="7" t="s">
        <v>41</v>
      </c>
      <c r="E4" s="7" t="s">
        <v>42</v>
      </c>
    </row>
    <row r="5" spans="1:1" x14ac:dyDescent="0.25">
      <c r="A5" s="3" t="s">
        <v>43</v>
      </c>
    </row>
    <row r="6" spans="1:5" x14ac:dyDescent="0.25">
      <c r="A6" t="s">
        <v>44</v>
      </c>
      <c r="B6" s="4">
        <v>6267</v>
      </c>
      <c r="C6" s="4">
        <v>7246</v>
      </c>
      <c r="D6" s="4">
        <v>8088</v>
      </c>
      <c r="E6" s="4">
        <v>13245</v>
      </c>
    </row>
    <row r="7" spans="1:5" x14ac:dyDescent="0.25">
      <c r="A7" t="s">
        <v>45</v>
      </c>
      <c r="B7" s="5">
        <v>42</v>
      </c>
      <c r="C7" s="5">
        <v>42</v>
      </c>
      <c r="D7" s="5">
        <v>42</v>
      </c>
      <c r="E7" s="5">
        <v>42</v>
      </c>
    </row>
    <row r="8" spans="1:5" x14ac:dyDescent="0.25">
      <c r="A8" t="s">
        <v>46</v>
      </c>
      <c r="B8" s="4">
        <f>MAX(0,B6-B9)</f>
      </c>
      <c r="C8" s="4">
        <f>MAX(0,C6-C9)</f>
      </c>
      <c r="D8" s="4">
        <f>MAX(0,D6-D9)</f>
      </c>
      <c r="E8" s="4">
        <f>MAX(0,E6-E9)</f>
      </c>
    </row>
    <row r="9" spans="1:5" x14ac:dyDescent="0.25">
      <c r="A9" t="s">
        <v>47</v>
      </c>
      <c r="B9" s="11">
        <f>'Paramètres'!G27</f>
      </c>
      <c r="C9" s="11">
        <f>B12</f>
      </c>
      <c r="D9" s="11">
        <f>C12</f>
      </c>
      <c r="E9" s="11">
        <f>D12</f>
      </c>
    </row>
    <row r="10" spans="1:5" x14ac:dyDescent="0.25">
      <c r="A10" t="s">
        <v>48</v>
      </c>
      <c r="B10" s="11">
        <f>B9+B8</f>
      </c>
      <c r="C10" s="11">
        <f>C9+C8</f>
      </c>
      <c r="D10" s="11">
        <f>D9+D8</f>
      </c>
      <c r="E10" s="11">
        <f>E9+E8</f>
      </c>
    </row>
    <row r="11" spans="1:5" x14ac:dyDescent="0.25">
      <c r="A11" t="s">
        <v>49</v>
      </c>
      <c r="B11" s="11">
        <f>MIN(B10,B6)</f>
      </c>
      <c r="C11" s="11">
        <f>MIN(C10,C6)</f>
      </c>
      <c r="D11" s="11">
        <f>MIN(D10,D6)</f>
      </c>
      <c r="E11" s="11">
        <f>MIN(E10,E6)</f>
      </c>
    </row>
    <row r="12" spans="1:5" x14ac:dyDescent="0.25">
      <c r="A12" t="s">
        <v>50</v>
      </c>
      <c r="B12" s="11">
        <f>B10-B11</f>
      </c>
      <c r="C12" s="11">
        <f>C10-C11</f>
      </c>
      <c r="D12" s="11">
        <f>D10-D11</f>
      </c>
      <c r="E12" s="11">
        <f>E10-E11</f>
      </c>
    </row>
    <row r="13" spans="1:5" x14ac:dyDescent="0.25">
      <c r="A13" t="s">
        <v>51</v>
      </c>
      <c r="B13" s="11">
        <f>B6-B11</f>
      </c>
      <c r="C13" s="11">
        <f>C6-C11</f>
      </c>
      <c r="D13" s="11">
        <f>D6-D11</f>
      </c>
      <c r="E13" s="11">
        <f>E6-E11</f>
      </c>
    </row>
    <row r="14" spans="1:5" x14ac:dyDescent="0.25">
      <c r="A14" t="s">
        <v>52</v>
      </c>
      <c r="B14" s="8">
        <f>B7*B11</f>
      </c>
      <c r="C14" s="8">
        <f>C7*C11</f>
      </c>
      <c r="D14" s="8">
        <f>D7*D11</f>
      </c>
      <c r="E14" s="8">
        <f>E7*E11</f>
      </c>
    </row>
    <row r="15" spans="1:5" x14ac:dyDescent="0.25">
      <c r="A15" t="s">
        <v>53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</row>
    <row r="16" spans="1:5" x14ac:dyDescent="0.25">
      <c r="A16" t="s">
        <v>54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</row>
    <row r="17" spans="1:5" x14ac:dyDescent="0.25">
      <c r="A17" t="s">
        <v>55</v>
      </c>
      <c r="B17" s="8">
        <f>B14-B16</f>
      </c>
      <c r="C17" s="8">
        <f>C14-C16</f>
      </c>
      <c r="D17" s="8">
        <f>D14-D16</f>
      </c>
      <c r="E17" s="8">
        <f>E14-E16</f>
      </c>
    </row>
    <row r="19" spans="1:1" x14ac:dyDescent="0.25">
      <c r="A19" s="3" t="s">
        <v>56</v>
      </c>
    </row>
    <row r="20" spans="1:5" x14ac:dyDescent="0.25">
      <c r="A20" t="s">
        <v>57</v>
      </c>
      <c r="B20" s="11">
        <f>B8</f>
      </c>
      <c r="C20" s="11">
        <f>C8</f>
      </c>
      <c r="D20" s="11">
        <f>D8</f>
      </c>
      <c r="E20" s="11">
        <f>E8</f>
      </c>
    </row>
    <row r="21" spans="1:5" x14ac:dyDescent="0.25">
      <c r="A21" t="s">
        <v>58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</row>
    <row r="22" spans="1:5" x14ac:dyDescent="0.25">
      <c r="A22" t="s">
        <v>59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</row>
    <row r="23" spans="1:5" x14ac:dyDescent="0.25">
      <c r="A23" t="s">
        <v>60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</row>
    <row r="24" spans="1:5" x14ac:dyDescent="0.25">
      <c r="A24" t="s">
        <v>61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</row>
    <row r="25" spans="1:5" x14ac:dyDescent="0.25">
      <c r="A25" t="s">
        <v>62</v>
      </c>
      <c r="B25" s="11">
        <f>B11</f>
      </c>
      <c r="C25" s="11">
        <f>C11</f>
      </c>
      <c r="D25" s="11">
        <f>D11</f>
      </c>
      <c r="E25" s="11">
        <f>E11</f>
      </c>
    </row>
    <row r="26" spans="1:5" x14ac:dyDescent="0.25">
      <c r="A26" t="s">
        <v>63</v>
      </c>
      <c r="B26" s="11">
        <f>B13</f>
      </c>
      <c r="C26" s="11">
        <f>C13</f>
      </c>
      <c r="D26" s="11">
        <f>D13</f>
      </c>
      <c r="E26" s="11">
        <f>E13</f>
      </c>
    </row>
    <row r="27" spans="1:5" x14ac:dyDescent="0.25">
      <c r="A27" t="s">
        <v>64</v>
      </c>
      <c r="B27" s="8">
        <f>B14</f>
      </c>
      <c r="C27" s="8">
        <f>C14</f>
      </c>
      <c r="D27" s="8">
        <f>D14</f>
      </c>
      <c r="E27" s="8">
        <f>E14</f>
      </c>
    </row>
    <row r="28" spans="1:5" x14ac:dyDescent="0.25">
      <c r="A28" t="s">
        <v>65</v>
      </c>
      <c r="B28" s="8">
        <f>B15</f>
      </c>
      <c r="C28" s="8">
        <f>C15</f>
      </c>
      <c r="D28" s="8">
        <f>D15</f>
      </c>
      <c r="E28" s="8">
        <f>E15</f>
      </c>
    </row>
    <row r="29" spans="1:5" x14ac:dyDescent="0.25">
      <c r="A29" t="s">
        <v>66</v>
      </c>
      <c r="B29" s="8">
        <f>B16</f>
      </c>
      <c r="C29" s="8">
        <f>C16</f>
      </c>
      <c r="D29" s="8">
        <f>D16</f>
      </c>
      <c r="E29" s="8">
        <f>E16</f>
      </c>
    </row>
    <row r="30" spans="1:5" x14ac:dyDescent="0.25">
      <c r="A30" t="s">
        <v>67</v>
      </c>
      <c r="B30" s="8">
        <f>B17</f>
      </c>
      <c r="C30" s="8">
        <f>C17</f>
      </c>
      <c r="D30" s="8">
        <f>D17</f>
      </c>
      <c r="E30" s="8">
        <f>E17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68</v>
      </c>
    </row>
    <row r="2" spans="1:1" x14ac:dyDescent="0.25">
      <c r="A2" s="2" t="s">
        <v>69</v>
      </c>
    </row>
    <row r="4" spans="1:5" x14ac:dyDescent="0.25">
      <c r="A4" s="7" t="s">
        <v>38</v>
      </c>
      <c r="B4" s="7" t="s">
        <v>39</v>
      </c>
      <c r="C4" s="7" t="s">
        <v>40</v>
      </c>
      <c r="D4" s="7" t="s">
        <v>41</v>
      </c>
      <c r="E4" s="7" t="s">
        <v>42</v>
      </c>
    </row>
    <row r="5" spans="1:1" x14ac:dyDescent="0.25">
      <c r="A5" s="3" t="s">
        <v>70</v>
      </c>
    </row>
    <row r="6" spans="1:5" x14ac:dyDescent="0.25">
      <c r="A6" t="s">
        <v>71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</row>
    <row r="7" spans="1:5" x14ac:dyDescent="0.25">
      <c r="A7" t="s">
        <v>54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</row>
    <row r="8" spans="1:5" x14ac:dyDescent="0.25">
      <c r="A8" t="s">
        <v>55</v>
      </c>
      <c r="B8" s="8">
        <f>B6-B7</f>
      </c>
      <c r="C8" s="8">
        <f>C6-C7</f>
      </c>
      <c r="D8" s="8">
        <f>D6-D7</f>
      </c>
      <c r="E8" s="8">
        <f>E6-E7</f>
      </c>
    </row>
    <row r="9" spans="1:5" x14ac:dyDescent="0.25">
      <c r="A9" t="s">
        <v>72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</row>
    <row r="10" spans="1:5" x14ac:dyDescent="0.25">
      <c r="A10" t="s">
        <v>73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</row>
    <row r="11" spans="1:5" x14ac:dyDescent="0.25">
      <c r="A11" t="s">
        <v>74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</row>
    <row r="12" spans="1:5" x14ac:dyDescent="0.25">
      <c r="A12" t="s">
        <v>75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</row>
    <row r="13" spans="1:5" x14ac:dyDescent="0.25">
      <c r="A13" t="s">
        <v>76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</row>
    <row r="14" spans="1:5" x14ac:dyDescent="0.25">
      <c r="A14" t="s">
        <v>77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</row>
    <row r="15" spans="1:5" x14ac:dyDescent="0.25">
      <c r="A15" t="s">
        <v>78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</row>
    <row r="16" spans="1:5" x14ac:dyDescent="0.25">
      <c r="A16" t="s">
        <v>79</v>
      </c>
      <c r="B16" s="8">
        <f>B14-B15</f>
      </c>
      <c r="C16" s="8">
        <f>C14-C15</f>
      </c>
      <c r="D16" s="8">
        <f>D14-D15</f>
      </c>
      <c r="E16" s="8">
        <f>E14-E15</f>
      </c>
    </row>
    <row r="17" spans="1:5" x14ac:dyDescent="0.25">
      <c r="A17" t="s">
        <v>80</v>
      </c>
      <c r="B17" s="8">
        <f>B16</f>
      </c>
      <c r="C17" s="8">
        <f>B17+C16</f>
      </c>
      <c r="D17" s="8">
        <f>C17+D16</f>
      </c>
      <c r="E17" s="8">
        <f>D17+E16</f>
      </c>
    </row>
    <row r="19" spans="1:1" x14ac:dyDescent="0.25">
      <c r="A19" s="3" t="s">
        <v>81</v>
      </c>
    </row>
    <row r="20" spans="1:5" x14ac:dyDescent="0.25">
      <c r="A20" t="s">
        <v>82</v>
      </c>
      <c r="B20" s="8">
        <f>'Paramètres'!B21</f>
      </c>
      <c r="C20" s="8">
        <f>B25</f>
      </c>
      <c r="D20" s="8">
        <f>C25</f>
      </c>
      <c r="E20" s="8">
        <f>D25</f>
      </c>
    </row>
    <row r="21" spans="1:5" x14ac:dyDescent="0.25">
      <c r="A21" t="s">
        <v>83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</row>
    <row r="22" spans="1:5" x14ac:dyDescent="0.25">
      <c r="A22" t="s">
        <v>84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</row>
    <row r="23" spans="1:5" x14ac:dyDescent="0.25">
      <c r="A23" t="s">
        <v>85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</row>
    <row r="24" spans="1:5" x14ac:dyDescent="0.25">
      <c r="A24" t="s">
        <v>86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</row>
    <row r="25" spans="1:5" x14ac:dyDescent="0.25">
      <c r="A25" t="s">
        <v>87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</row>
    <row r="26" spans="1:5" x14ac:dyDescent="0.25">
      <c r="A26" t="s">
        <v>88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